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Tyler/TN CCE Dropbox/MUN/MUN 2021/"/>
    </mc:Choice>
  </mc:AlternateContent>
  <xr:revisionPtr revIDLastSave="0" documentId="13_ncr:1_{9504E140-03BC-F746-8D74-A425EFAB0A8A}" xr6:coauthVersionLast="36" xr6:coauthVersionMax="36" xr10:uidLastSave="{00000000-0000-0000-0000-000000000000}"/>
  <bookViews>
    <workbookView xWindow="960" yWindow="500" windowWidth="24740" windowHeight="15540" xr2:uid="{00000000-000D-0000-FFFF-FFFF00000000}"/>
  </bookViews>
  <sheets>
    <sheet name="Sheet1" sheetId="1" r:id="rId1"/>
    <sheet name="Committe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0" i="1"/>
  <c r="G20" i="1"/>
  <c r="A14" i="1" l="1"/>
  <c r="G10" i="1" l="1"/>
  <c r="G11" i="1"/>
  <c r="G12" i="1"/>
  <c r="G13" i="1"/>
  <c r="G14" i="1"/>
  <c r="G15" i="1"/>
  <c r="G16" i="1"/>
  <c r="G17" i="1"/>
  <c r="G18" i="1"/>
  <c r="G19" i="1"/>
  <c r="G21" i="1"/>
  <c r="A19" i="1"/>
  <c r="A18" i="1"/>
  <c r="A17" i="1"/>
  <c r="A16" i="1"/>
  <c r="A15" i="1"/>
  <c r="A13" i="1"/>
  <c r="A12" i="1"/>
  <c r="A11" i="1"/>
  <c r="A10" i="1"/>
</calcChain>
</file>

<file path=xl/sharedStrings.xml><?xml version="1.0" encoding="utf-8"?>
<sst xmlns="http://schemas.openxmlformats.org/spreadsheetml/2006/main" count="32" uniqueCount="26">
  <si>
    <t>Resolution</t>
  </si>
  <si>
    <t>Names</t>
  </si>
  <si>
    <t>Country Team</t>
  </si>
  <si>
    <t>Committee</t>
  </si>
  <si>
    <t>Conference</t>
  </si>
  <si>
    <t>Comms</t>
  </si>
  <si>
    <t>Total</t>
  </si>
  <si>
    <t>Best</t>
  </si>
  <si>
    <t>…</t>
  </si>
  <si>
    <t>Average</t>
  </si>
  <si>
    <t>Worst</t>
  </si>
  <si>
    <t>Instructions</t>
  </si>
  <si>
    <t>1. Character</t>
  </si>
  <si>
    <t>2. Innovation</t>
  </si>
  <si>
    <t>3. Fiscal Feasibility</t>
  </si>
  <si>
    <t>4. Content &amp; Research</t>
  </si>
  <si>
    <t>5. Significant Impact</t>
  </si>
  <si>
    <t>Is this country team acting in the character of their country? How well are they representing their country's interests before the UN?</t>
  </si>
  <si>
    <t>Does the resolution contain original or innovative thinking? Does the country team demonstrate creativity in their solution?</t>
  </si>
  <si>
    <t>Does the cost of the resolution make sense? Is this resolution a good use of UN resources?</t>
  </si>
  <si>
    <t>Has the country team conducted sufficient research? Do they appear knowledgeable about their resolution and country?</t>
  </si>
  <si>
    <t>Is this worth doing? Should this be a UN issue and is this resolution an effective solution?</t>
  </si>
  <si>
    <t>You only need to rank in the categories - the table will total each row for you.</t>
  </si>
  <si>
    <t>Complete the table by ranking each resolution on each category with a number between 1 and 5.</t>
  </si>
  <si>
    <t>Fill out your team's names, Country Team, First Committee, and Conference.</t>
  </si>
  <si>
    <t>Virtual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</si>
</sst>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Protection="1"/>
    <xf numFmtId="0" fontId="1" fillId="0" borderId="3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/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1" fillId="0" borderId="6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1" fillId="0" borderId="1" xfId="0" applyFont="1" applyFill="1" applyBorder="1" applyProtection="1">
      <protection locked="0"/>
    </xf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1" fillId="2" borderId="6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4" fillId="0" borderId="1" xfId="0" applyFont="1" applyFill="1" applyBorder="1" applyProtection="1">
      <protection locked="0"/>
    </xf>
    <xf numFmtId="0" fontId="4" fillId="0" borderId="0" xfId="0" applyNumberFormat="1" applyFont="1" applyProtection="1"/>
    <xf numFmtId="0" fontId="1" fillId="0" borderId="7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11">
    <dxf>
      <font>
        <strike val="0"/>
        <outline val="0"/>
        <shadow val="0"/>
        <vertAlign val="baseline"/>
        <sz val="11"/>
        <name val="Verdana"/>
        <scheme val="none"/>
      </font>
      <numFmt numFmtId="0" formatCode="General"/>
      <protection locked="1" hidden="0"/>
    </dxf>
    <dxf>
      <font>
        <strike val="0"/>
        <outline val="0"/>
        <shadow val="0"/>
        <vertAlign val="baseline"/>
        <sz val="1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Verdana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name val="Verdana"/>
        <scheme val="none"/>
      </font>
      <protection locked="1" hidden="0"/>
    </dxf>
    <dxf>
      <font>
        <strike val="0"/>
        <outline val="0"/>
        <shadow val="0"/>
        <vertAlign val="baseline"/>
        <sz val="11"/>
        <name val="Verdana"/>
        <scheme val="none"/>
      </font>
      <protection locked="1" hidden="0"/>
    </dxf>
    <dxf>
      <font>
        <strike val="0"/>
        <outline val="0"/>
        <shadow val="0"/>
        <vertAlign val="baseline"/>
        <sz val="11"/>
        <name val="Verdana"/>
        <scheme val="none"/>
      </font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21" headerRowDxfId="10" dataDxfId="9" totalsRowDxfId="8">
  <autoFilter ref="A9:G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Resolution" totalsRowLabel="Total" dataDxfId="7" totalsRowDxfId="6"/>
    <tableColumn id="2" xr3:uid="{00000000-0010-0000-0000-000002000000}" name="1. Character" dataDxfId="5"/>
    <tableColumn id="3" xr3:uid="{00000000-0010-0000-0000-000003000000}" name="2. Innovation" dataDxfId="4"/>
    <tableColumn id="4" xr3:uid="{00000000-0010-0000-0000-000004000000}" name="3. Fiscal Feasibility" dataDxfId="3"/>
    <tableColumn id="5" xr3:uid="{00000000-0010-0000-0000-000005000000}" name="4. Content &amp; Research" dataDxfId="2"/>
    <tableColumn id="6" xr3:uid="{00000000-0010-0000-0000-000006000000}" name="5. Significant Impact" dataDxfId="1"/>
    <tableColumn id="7" xr3:uid="{00000000-0010-0000-0000-000007000000}" name="Total" totalsRowFunction="count" dataDxfId="0">
      <calculatedColumnFormula>SUM(Table2[[#This Row],[1. Character]:[5. Significant Impact]])</calculatedColumnFormula>
    </tableColumn>
  </tableColumns>
  <tableStyleInfo name="TableStyleMedium1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10" totalsRowShown="0">
  <autoFilter ref="A1:A10" xr:uid="{00000000-0009-0000-0100-000001000000}"/>
  <tableColumns count="1">
    <tableColumn id="1" xr3:uid="{00000000-0010-0000-0100-000001000000}" name="Com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B1" sqref="B1"/>
    </sheetView>
  </sheetViews>
  <sheetFormatPr baseColWidth="10" defaultColWidth="8.83203125" defaultRowHeight="14" x14ac:dyDescent="0.15"/>
  <cols>
    <col min="1" max="1" width="30" style="4" customWidth="1"/>
    <col min="2" max="3" width="16.6640625" style="4" customWidth="1"/>
    <col min="4" max="4" width="17.5" style="4" customWidth="1"/>
    <col min="5" max="5" width="20.6640625" style="4" customWidth="1"/>
    <col min="6" max="6" width="18.83203125" style="4" customWidth="1"/>
    <col min="7" max="7" width="16.6640625" style="4" customWidth="1"/>
    <col min="8" max="8" width="8.83203125" style="4"/>
    <col min="9" max="9" width="29.5" style="4" customWidth="1"/>
    <col min="10" max="10" width="19.83203125" style="4" customWidth="1"/>
    <col min="11" max="16384" width="8.83203125" style="4"/>
  </cols>
  <sheetData>
    <row r="1" spans="1:9" x14ac:dyDescent="0.15">
      <c r="A1" s="1" t="s">
        <v>1</v>
      </c>
      <c r="B1" s="2"/>
      <c r="C1" s="3"/>
      <c r="D1" s="29" t="s">
        <v>11</v>
      </c>
      <c r="E1" s="30"/>
      <c r="F1" s="30"/>
      <c r="G1" s="30"/>
      <c r="H1" s="30"/>
      <c r="I1" s="31"/>
    </row>
    <row r="2" spans="1:9" x14ac:dyDescent="0.15">
      <c r="A2" s="5" t="s">
        <v>2</v>
      </c>
      <c r="B2" s="6"/>
      <c r="C2" s="3"/>
      <c r="D2" s="23" t="s">
        <v>24</v>
      </c>
      <c r="E2" s="24"/>
      <c r="F2" s="24"/>
      <c r="G2" s="24"/>
      <c r="H2" s="24"/>
      <c r="I2" s="25"/>
    </row>
    <row r="3" spans="1:9" x14ac:dyDescent="0.15">
      <c r="A3" s="5" t="s">
        <v>3</v>
      </c>
      <c r="B3" s="6">
        <v>1</v>
      </c>
      <c r="C3" s="3"/>
      <c r="D3" s="23" t="s">
        <v>23</v>
      </c>
      <c r="E3" s="24"/>
      <c r="F3" s="24"/>
      <c r="G3" s="24"/>
      <c r="H3" s="24"/>
      <c r="I3" s="25"/>
    </row>
    <row r="4" spans="1:9" x14ac:dyDescent="0.15">
      <c r="A4" s="7" t="s">
        <v>4</v>
      </c>
      <c r="B4" s="43" t="s">
        <v>25</v>
      </c>
      <c r="C4" s="3"/>
      <c r="D4" s="26" t="s">
        <v>22</v>
      </c>
      <c r="E4" s="27"/>
      <c r="F4" s="27"/>
      <c r="G4" s="27"/>
      <c r="H4" s="27"/>
      <c r="I4" s="28"/>
    </row>
    <row r="5" spans="1:9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x14ac:dyDescent="0.15">
      <c r="A6" s="3"/>
      <c r="B6" s="8" t="s">
        <v>7</v>
      </c>
      <c r="C6" s="9" t="s">
        <v>8</v>
      </c>
      <c r="D6" s="9" t="s">
        <v>9</v>
      </c>
      <c r="E6" s="9" t="s">
        <v>8</v>
      </c>
      <c r="F6" s="10" t="s">
        <v>10</v>
      </c>
      <c r="G6" s="3"/>
      <c r="H6" s="3"/>
      <c r="I6" s="3"/>
    </row>
    <row r="7" spans="1:9" x14ac:dyDescent="0.15">
      <c r="A7" s="3"/>
      <c r="B7" s="11">
        <v>1</v>
      </c>
      <c r="C7" s="12">
        <v>2</v>
      </c>
      <c r="D7" s="12">
        <v>3</v>
      </c>
      <c r="E7" s="12">
        <v>4</v>
      </c>
      <c r="F7" s="13">
        <v>5</v>
      </c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30" customHeight="1" x14ac:dyDescent="0.15">
      <c r="A9" s="3" t="s">
        <v>0</v>
      </c>
      <c r="B9" s="14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 t="s">
        <v>6</v>
      </c>
      <c r="H9" s="3"/>
      <c r="I9" s="3"/>
    </row>
    <row r="10" spans="1:9" ht="15" x14ac:dyDescent="0.15">
      <c r="A10" s="14" t="str">
        <f>B3&amp;"-"&amp;1</f>
        <v>1-1</v>
      </c>
      <c r="B10" s="16"/>
      <c r="C10" s="16"/>
      <c r="D10" s="16"/>
      <c r="E10" s="16"/>
      <c r="F10" s="16"/>
      <c r="G10" s="3">
        <f>SUM(Table2[[#This Row],[1. Character]:[5. Significant Impact]])</f>
        <v>0</v>
      </c>
      <c r="H10" s="3"/>
      <c r="I10" s="3"/>
    </row>
    <row r="11" spans="1:9" ht="15" x14ac:dyDescent="0.15">
      <c r="A11" s="14" t="str">
        <f>B3&amp;"-"&amp;2</f>
        <v>1-2</v>
      </c>
      <c r="B11" s="16"/>
      <c r="C11" s="16"/>
      <c r="D11" s="16"/>
      <c r="E11" s="16"/>
      <c r="F11" s="16"/>
      <c r="G11" s="3">
        <f>SUM(Table2[[#This Row],[1. Character]:[5. Significant Impact]])</f>
        <v>0</v>
      </c>
      <c r="H11" s="3"/>
      <c r="I11" s="3"/>
    </row>
    <row r="12" spans="1:9" ht="15" x14ac:dyDescent="0.15">
      <c r="A12" s="14" t="str">
        <f>B3&amp;"-"&amp;3</f>
        <v>1-3</v>
      </c>
      <c r="B12" s="16"/>
      <c r="C12" s="16"/>
      <c r="D12" s="16"/>
      <c r="E12" s="16"/>
      <c r="F12" s="16"/>
      <c r="G12" s="3">
        <f>SUM(Table2[[#This Row],[1. Character]:[5. Significant Impact]])</f>
        <v>0</v>
      </c>
      <c r="H12" s="3"/>
      <c r="I12" s="3"/>
    </row>
    <row r="13" spans="1:9" ht="15" x14ac:dyDescent="0.15">
      <c r="A13" s="14" t="str">
        <f>B3&amp;"-"&amp;4</f>
        <v>1-4</v>
      </c>
      <c r="B13" s="16"/>
      <c r="C13" s="16"/>
      <c r="D13" s="16"/>
      <c r="E13" s="16"/>
      <c r="F13" s="16"/>
      <c r="G13" s="3">
        <f>SUM(Table2[[#This Row],[1. Character]:[5. Significant Impact]])</f>
        <v>0</v>
      </c>
      <c r="H13" s="3"/>
      <c r="I13" s="3"/>
    </row>
    <row r="14" spans="1:9" ht="15" x14ac:dyDescent="0.15">
      <c r="A14" s="14" t="str">
        <f>B3&amp;"-"&amp;5</f>
        <v>1-5</v>
      </c>
      <c r="B14" s="16"/>
      <c r="C14" s="16"/>
      <c r="D14" s="16"/>
      <c r="E14" s="16"/>
      <c r="F14" s="16"/>
      <c r="G14" s="3">
        <f>SUM(Table2[[#This Row],[1. Character]:[5. Significant Impact]])</f>
        <v>0</v>
      </c>
      <c r="H14" s="3"/>
      <c r="I14" s="3"/>
    </row>
    <row r="15" spans="1:9" ht="15" x14ac:dyDescent="0.15">
      <c r="A15" s="14" t="str">
        <f>B3&amp;"-"&amp;6</f>
        <v>1-6</v>
      </c>
      <c r="B15" s="16"/>
      <c r="C15" s="16"/>
      <c r="D15" s="16"/>
      <c r="E15" s="16"/>
      <c r="F15" s="16"/>
      <c r="G15" s="3">
        <f>SUM(Table2[[#This Row],[1. Character]:[5. Significant Impact]])</f>
        <v>0</v>
      </c>
      <c r="H15" s="3"/>
      <c r="I15" s="3"/>
    </row>
    <row r="16" spans="1:9" ht="15" x14ac:dyDescent="0.15">
      <c r="A16" s="14" t="str">
        <f>B3&amp;"-"&amp;7</f>
        <v>1-7</v>
      </c>
      <c r="B16" s="16"/>
      <c r="C16" s="16"/>
      <c r="D16" s="16"/>
      <c r="E16" s="16"/>
      <c r="F16" s="16"/>
      <c r="G16" s="3">
        <f>SUM(Table2[[#This Row],[1. Character]:[5. Significant Impact]])</f>
        <v>0</v>
      </c>
      <c r="H16" s="3"/>
      <c r="I16" s="3"/>
    </row>
    <row r="17" spans="1:9" ht="15" x14ac:dyDescent="0.15">
      <c r="A17" s="14" t="str">
        <f>B3&amp;"-"&amp;8</f>
        <v>1-8</v>
      </c>
      <c r="B17" s="16"/>
      <c r="C17" s="16"/>
      <c r="D17" s="16"/>
      <c r="E17" s="16"/>
      <c r="F17" s="16"/>
      <c r="G17" s="3">
        <f>SUM(Table2[[#This Row],[1. Character]:[5. Significant Impact]])</f>
        <v>0</v>
      </c>
      <c r="H17" s="3"/>
      <c r="I17" s="3"/>
    </row>
    <row r="18" spans="1:9" ht="15" x14ac:dyDescent="0.15">
      <c r="A18" s="14" t="str">
        <f>B3&amp;"-"&amp;9</f>
        <v>1-9</v>
      </c>
      <c r="B18" s="16"/>
      <c r="C18" s="16"/>
      <c r="D18" s="16"/>
      <c r="E18" s="16"/>
      <c r="F18" s="16"/>
      <c r="G18" s="3">
        <f>SUM(Table2[[#This Row],[1. Character]:[5. Significant Impact]])</f>
        <v>0</v>
      </c>
      <c r="H18" s="3"/>
      <c r="I18" s="3"/>
    </row>
    <row r="19" spans="1:9" ht="15" x14ac:dyDescent="0.15">
      <c r="A19" s="14" t="str">
        <f>B3&amp;"-"&amp;10</f>
        <v>1-10</v>
      </c>
      <c r="B19" s="16"/>
      <c r="C19" s="16"/>
      <c r="D19" s="16"/>
      <c r="E19" s="16"/>
      <c r="F19" s="16"/>
      <c r="G19" s="3">
        <f>SUM(Table2[[#This Row],[1. Character]:[5. Significant Impact]])</f>
        <v>0</v>
      </c>
      <c r="H19" s="3"/>
      <c r="I19" s="3"/>
    </row>
    <row r="20" spans="1:9" ht="15" x14ac:dyDescent="0.15">
      <c r="A20" s="14" t="str">
        <f>B3&amp;"-"&amp;11</f>
        <v>1-11</v>
      </c>
      <c r="B20" s="41"/>
      <c r="C20" s="41"/>
      <c r="D20" s="41"/>
      <c r="E20" s="41"/>
      <c r="F20" s="41"/>
      <c r="G20" s="42">
        <f>SUM(Table2[[#This Row],[1. Character]:[5. Significant Impact]])</f>
        <v>0</v>
      </c>
      <c r="H20" s="3"/>
      <c r="I20" s="3"/>
    </row>
    <row r="21" spans="1:9" ht="15" x14ac:dyDescent="0.15">
      <c r="A21" s="14" t="str">
        <f>B3&amp;"-"&amp;12</f>
        <v>1-12</v>
      </c>
      <c r="B21" s="16"/>
      <c r="C21" s="16"/>
      <c r="D21" s="16"/>
      <c r="E21" s="16"/>
      <c r="F21" s="16"/>
      <c r="G21" s="3">
        <f>SUM(Table2[[#This Row],[1. Character]:[5. Significant Impact]])</f>
        <v>0</v>
      </c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17" t="s">
        <v>12</v>
      </c>
      <c r="B24" s="32" t="s">
        <v>17</v>
      </c>
      <c r="C24" s="33"/>
      <c r="D24" s="33"/>
      <c r="E24" s="33"/>
      <c r="F24" s="33"/>
      <c r="G24" s="33"/>
      <c r="H24" s="33"/>
      <c r="I24" s="34"/>
    </row>
    <row r="25" spans="1:9" x14ac:dyDescent="0.15">
      <c r="A25" s="18" t="s">
        <v>13</v>
      </c>
      <c r="B25" s="35" t="s">
        <v>18</v>
      </c>
      <c r="C25" s="36"/>
      <c r="D25" s="36"/>
      <c r="E25" s="36"/>
      <c r="F25" s="36"/>
      <c r="G25" s="36"/>
      <c r="H25" s="36"/>
      <c r="I25" s="37"/>
    </row>
    <row r="26" spans="1:9" x14ac:dyDescent="0.15">
      <c r="A26" s="18" t="s">
        <v>14</v>
      </c>
      <c r="B26" s="38" t="s">
        <v>19</v>
      </c>
      <c r="C26" s="39"/>
      <c r="D26" s="39"/>
      <c r="E26" s="39"/>
      <c r="F26" s="39"/>
      <c r="G26" s="39"/>
      <c r="H26" s="39"/>
      <c r="I26" s="40"/>
    </row>
    <row r="27" spans="1:9" x14ac:dyDescent="0.15">
      <c r="A27" s="18" t="s">
        <v>15</v>
      </c>
      <c r="B27" s="35" t="s">
        <v>20</v>
      </c>
      <c r="C27" s="36"/>
      <c r="D27" s="36"/>
      <c r="E27" s="36"/>
      <c r="F27" s="36"/>
      <c r="G27" s="36"/>
      <c r="H27" s="36"/>
      <c r="I27" s="37"/>
    </row>
    <row r="28" spans="1:9" x14ac:dyDescent="0.15">
      <c r="A28" s="19" t="s">
        <v>16</v>
      </c>
      <c r="B28" s="20" t="s">
        <v>21</v>
      </c>
      <c r="C28" s="21"/>
      <c r="D28" s="21"/>
      <c r="E28" s="21"/>
      <c r="F28" s="21"/>
      <c r="G28" s="21"/>
      <c r="H28" s="21"/>
      <c r="I28" s="22"/>
    </row>
  </sheetData>
  <sheetProtection sheet="1" objects="1" scenarios="1" selectLockedCells="1"/>
  <mergeCells count="9">
    <mergeCell ref="B28:I28"/>
    <mergeCell ref="D2:I2"/>
    <mergeCell ref="D3:I3"/>
    <mergeCell ref="D4:I4"/>
    <mergeCell ref="D1:I1"/>
    <mergeCell ref="B24:I24"/>
    <mergeCell ref="B25:I25"/>
    <mergeCell ref="B26:I26"/>
    <mergeCell ref="B27:I27"/>
  </mergeCells>
  <dataValidations count="1">
    <dataValidation type="whole" allowBlank="1" showInputMessage="1" showErrorMessage="1" sqref="B10:F21" xr:uid="{00000000-0002-0000-0000-000000000000}">
      <formula1>1</formula1>
      <formula2>5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Committees!$A$2:$A$3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0"/>
    </sheetView>
  </sheetViews>
  <sheetFormatPr baseColWidth="10" defaultColWidth="8.83203125" defaultRowHeight="15" x14ac:dyDescent="0.2"/>
  <cols>
    <col min="1" max="1" width="11" customWidth="1"/>
  </cols>
  <sheetData>
    <row r="1" spans="1:1" x14ac:dyDescent="0.2">
      <c r="A1" t="s">
        <v>5</v>
      </c>
    </row>
    <row r="2" spans="1:1" x14ac:dyDescent="0.2">
      <c r="A2">
        <v>1</v>
      </c>
    </row>
    <row r="3" spans="1:1" x14ac:dyDescent="0.2">
      <c r="A3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Committees</vt:lpstr>
    </vt:vector>
  </TitlesOfParts>
  <Company>YMCA of Middle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Dorr</dc:creator>
  <cp:lastModifiedBy>Tyler Dorr</cp:lastModifiedBy>
  <dcterms:created xsi:type="dcterms:W3CDTF">2020-10-28T15:26:15Z</dcterms:created>
  <dcterms:modified xsi:type="dcterms:W3CDTF">2021-12-01T17:08:58Z</dcterms:modified>
</cp:coreProperties>
</file>